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point.empowerweb.org\DavWWWRoot\shared documents\Grantmaking\Evaluation\_Evaluation tools for grantees\final versions\Spanish versions\"/>
    </mc:Choice>
  </mc:AlternateContent>
  <bookViews>
    <workbookView xWindow="0" yWindow="0" windowWidth="24000" windowHeight="9048" tabRatio="500"/>
  </bookViews>
  <sheets>
    <sheet name="Resultados" sheetId="1" r:id="rId1"/>
    <sheet name="Hoja de Calificación" sheetId="2" r:id="rId2"/>
    <sheet name="Guia de Calificación_Escala GEM" sheetId="3" r:id="rId3"/>
  </sheets>
  <calcPr calcId="152511"/>
  <customWorkbookViews>
    <customWorkbookView name="Bonnie Shepard - Personal View" guid="{D04156A1-F2B3-45EB-9C80-BA13128BD913}" mergeInterval="0" personalView="1" maximized="1" xWindow="1699" yWindow="-9" windowWidth="2018" windowHeight="1093" tabRatio="500" activeSheetId="3"/>
    <customWorkbookView name="Caitlin - Personal View" guid="{333AB8E3-A90C-41B6-A345-04F3D88B9AD6}" mergeInterval="0" personalView="1" maximized="1" xWindow="-8" yWindow="-8" windowWidth="1382" windowHeight="744" tabRatio="500" activeSheetId="3" showComments="commIndAndComment"/>
  </customWorkbookViews>
</workbook>
</file>

<file path=xl/calcChain.xml><?xml version="1.0" encoding="utf-8"?>
<calcChain xmlns="http://schemas.openxmlformats.org/spreadsheetml/2006/main">
  <c r="H13" i="1" l="1"/>
  <c r="T6" i="2" l="1"/>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C35" i="1"/>
  <c r="F35" i="1"/>
  <c r="K7" i="1"/>
  <c r="J7" i="1"/>
  <c r="D35" i="1"/>
  <c r="I7" i="1"/>
  <c r="H7" i="1"/>
  <c r="H5" i="1"/>
  <c r="H6" i="1"/>
  <c r="I6" i="1"/>
  <c r="J6" i="1"/>
  <c r="K6" i="1"/>
  <c r="I5" i="1"/>
  <c r="F19" i="1"/>
  <c r="F34" i="1"/>
  <c r="F18" i="1"/>
  <c r="F33" i="1"/>
  <c r="F17" i="1"/>
  <c r="F32" i="1"/>
  <c r="F16" i="1"/>
  <c r="F31" i="1"/>
  <c r="F15" i="1"/>
  <c r="F30" i="1"/>
  <c r="F14" i="1"/>
  <c r="F29" i="1"/>
  <c r="F13" i="1"/>
  <c r="F28" i="1"/>
  <c r="F12" i="1"/>
  <c r="F27" i="1"/>
  <c r="F11" i="1"/>
  <c r="F26" i="1"/>
  <c r="F10" i="1"/>
  <c r="F25" i="1"/>
  <c r="F9" i="1"/>
  <c r="F24" i="1"/>
  <c r="F8" i="1"/>
  <c r="F23" i="1"/>
  <c r="F7" i="1"/>
  <c r="F22" i="1"/>
  <c r="F6" i="1"/>
  <c r="F21" i="1"/>
  <c r="F5" i="1"/>
  <c r="F20" i="1"/>
  <c r="J5" i="1"/>
  <c r="K5" i="1"/>
</calcChain>
</file>

<file path=xl/sharedStrings.xml><?xml version="1.0" encoding="utf-8"?>
<sst xmlns="http://schemas.openxmlformats.org/spreadsheetml/2006/main" count="132" uniqueCount="68">
  <si>
    <t>M</t>
  </si>
  <si>
    <t>#1</t>
  </si>
  <si>
    <t>#2</t>
  </si>
  <si>
    <t>TOTAL</t>
  </si>
  <si>
    <t>#3</t>
  </si>
  <si>
    <t>#4</t>
  </si>
  <si>
    <t>#5</t>
  </si>
  <si>
    <t>#6</t>
  </si>
  <si>
    <t>#7</t>
  </si>
  <si>
    <t>#8</t>
  </si>
  <si>
    <t>#9</t>
  </si>
  <si>
    <t>#10</t>
  </si>
  <si>
    <t>#11</t>
  </si>
  <si>
    <t>#12</t>
  </si>
  <si>
    <t>#13</t>
  </si>
  <si>
    <t>#14</t>
  </si>
  <si>
    <t>#15</t>
  </si>
  <si>
    <t>#16</t>
  </si>
  <si>
    <t xml:space="preserve"> </t>
  </si>
  <si>
    <t>Nombre/No. de identificacion</t>
  </si>
  <si>
    <t>M/H</t>
  </si>
  <si>
    <t>H</t>
  </si>
  <si>
    <t>Diferencia</t>
  </si>
  <si>
    <t>% Cambio</t>
  </si>
  <si>
    <t>Promedio entre Mujeres</t>
  </si>
  <si>
    <t>Promedio entre Hombres</t>
  </si>
  <si>
    <t>Promedio Total</t>
  </si>
  <si>
    <t>Total No. de Estudiantes</t>
  </si>
  <si>
    <t>Numero de Mujeres</t>
  </si>
  <si>
    <t>Numero de Hombres</t>
  </si>
  <si>
    <t>No. de Preguntas</t>
  </si>
  <si>
    <t>Promedios</t>
  </si>
  <si>
    <t>Otra característica</t>
  </si>
  <si>
    <t xml:space="preserve">M </t>
  </si>
  <si>
    <t>Los hombres/niños adolescentes necesitan el sexo más que las mujeres /niñas adolescentes</t>
  </si>
  <si>
    <t>La participación del padre es importante en la crianza de los hijos</t>
  </si>
  <si>
    <t>Cambiar pañales, dar un baño y la alimentación a las/os niñas/os son las responsabilidades de una madre o hermana mayor</t>
  </si>
  <si>
    <t>Es la responsabilidad de la mujer/adolescente evitar quedar embarazada</t>
  </si>
  <si>
    <t>El marido debe decidir cuáles son los bienes del hogar para comprar</t>
  </si>
  <si>
    <t>Si un hombre/niño embaraza a una mujer/niña, la/el niña/o es la responsabilidad de ambos</t>
  </si>
  <si>
    <t>Una mujer debe tolerar la violencia con el fin de mantener unida a su familia</t>
  </si>
  <si>
    <t>Un hombre y una mujer (niño y niña adolescente) deben decidir juntos qué tipo de anticonceptivo utilizar</t>
  </si>
  <si>
    <t xml:space="preserve">Yo nunca tendría un amigo homosexual </t>
  </si>
  <si>
    <t>Si alguien insulta a un hombre/niño, él debe defender su reputación con la fuerza si es necesario</t>
  </si>
  <si>
    <t>Hombre/mujer/niño/niña debe saber lo que su compañero/a le gusta durante las relaciones sexuales</t>
  </si>
  <si>
    <t>Un hombre verdadero produce un hijo varón</t>
  </si>
  <si>
    <t>Una mujer debe obedecer a su marido en todas cosas</t>
  </si>
  <si>
    <t>Las mujeres/niñas que llevan condones son fáciles</t>
  </si>
  <si>
    <t>Una mujer/niña puede iniciar el sexo</t>
  </si>
  <si>
    <t>Declaraciones de la escala GEM</t>
  </si>
  <si>
    <t>De acuerdo</t>
  </si>
  <si>
    <t>En desacuerdo</t>
  </si>
  <si>
    <t>No estoy segura/o</t>
  </si>
  <si>
    <t>Guía de calificación</t>
  </si>
  <si>
    <t>Consulte la guía de calificación de la escala GEM.</t>
  </si>
  <si>
    <t>Rango de calificación :   3= Respuesta más alta / equitativa; 2 = no está segura/o; 1 = más bajo / no equitativo</t>
  </si>
  <si>
    <t>Calificaciones del Pre-Test</t>
  </si>
  <si>
    <t>Calificaciones del Post-Test</t>
  </si>
  <si>
    <t xml:space="preserve">Calificación total máxima posible </t>
  </si>
  <si>
    <t>CALIFICACIONES PARA LAS PREGUNTAS</t>
  </si>
  <si>
    <t>Numero de preguntas multiplicado por 3</t>
  </si>
  <si>
    <t>ESTA ES UNA PLANTILLA. USE LOS NOMBRES O LOS NUMEROS DE IDENTIFICACION DE L@S ESTUDIANTES, Y AÑADE O SUSTRAYA FILAS DEPENDIENDO DEL NUMERO DE ESTUDIANTES.</t>
  </si>
  <si>
    <t>REMUEVA TODOS LOS NUMEROS EN ROJO ANTES DE USAR. EL RESTO DEL CONTENIDO SON FORMULAS Y SE CALCULARÁN AUTOMATICAMENTE TAN PRONTO QUE LLENE LAS CALIFICACIONES DEL POST-TEST.</t>
  </si>
  <si>
    <t>UTILICE ESTA HOJA DE CALIFICACIÓN CADA VEZ QUE DE LA PRUEBA. TRANSFIERA LOS TOTALES A LA HOJA DE RESULTADOS.</t>
  </si>
  <si>
    <t>Algunos números estan llenados solamente como ejemplos. Utilice esta misma hoja para pre- y post-test y compare en la hoja "Resultados"</t>
  </si>
  <si>
    <r>
      <t>Tenga en cuenta que esta escala corta extrae 16 preguntas</t>
    </r>
    <r>
      <rPr>
        <b/>
        <sz val="12"/>
        <color rgb="FFFF0000"/>
        <rFont val="Calibri"/>
        <family val="2"/>
        <scheme val="minor"/>
      </rPr>
      <t xml:space="preserve"> para el proposito de ilustraci</t>
    </r>
    <r>
      <rPr>
        <b/>
        <sz val="12"/>
        <color rgb="FFFF0000"/>
        <rFont val="Calibri"/>
        <family val="2"/>
      </rPr>
      <t>ó</t>
    </r>
    <r>
      <rPr>
        <b/>
        <sz val="12"/>
        <color rgb="FFFF0000"/>
        <rFont val="Calibri"/>
        <family val="2"/>
        <scheme val="minor"/>
      </rPr>
      <t xml:space="preserve">n </t>
    </r>
    <r>
      <rPr>
        <b/>
        <sz val="12"/>
        <rFont val="Calibri"/>
        <family val="2"/>
        <scheme val="minor"/>
      </rPr>
      <t xml:space="preserve">de la escala </t>
    </r>
    <r>
      <rPr>
        <b/>
        <sz val="12"/>
        <color theme="1"/>
        <rFont val="Calibri"/>
        <family val="2"/>
        <scheme val="minor"/>
      </rPr>
      <t xml:space="preserve">GEM desarrollada por Promundo, y adaptada en el "Orientaciones sobre la medicion de cambios en las creencias y normas de genero" de EMpower. </t>
    </r>
  </si>
  <si>
    <r>
      <rPr>
        <b/>
        <sz val="12"/>
        <color theme="1"/>
        <rFont val="Calibri"/>
        <family val="2"/>
        <scheme val="minor"/>
      </rPr>
      <t>Guía de Calificación: 1 = actitudes de género no equitativas (sexistas), y 3 = actitudes en favor de la equidad de género. 2 = indecis@ respecto a la declaración.</t>
    </r>
    <r>
      <rPr>
        <sz val="12"/>
        <color theme="1"/>
        <rFont val="Calibri"/>
        <family val="2"/>
        <scheme val="minor"/>
      </rPr>
      <t xml:space="preserve">
En este ejemplo basado en la escala GEM, la mayoría de las declaraciones representan actitudes sexistas, de modo de que si la persona que toma la encuesta marca "de acuerdo", sólo obtendrá una puntuación de 1. Usted debe sentirse libre de convertir o agregar más declaractiones en favor de la equidad de género que hay en este ejemplo. Para ilustrar una conversión de una de las declaraciones sexistas: "Las mujeres / niñas que llevan condones son </t>
    </r>
    <r>
      <rPr>
        <u/>
        <sz val="12"/>
        <color theme="1"/>
        <rFont val="Calibri"/>
        <family val="2"/>
        <scheme val="minor"/>
      </rPr>
      <t>fáciles"</t>
    </r>
    <r>
      <rPr>
        <sz val="12"/>
        <color theme="1"/>
        <rFont val="Calibri"/>
        <family val="2"/>
        <scheme val="minor"/>
      </rPr>
      <t xml:space="preserve"> (estar de acuerdo debe ser calificado como un 1) se puede convertir en "Las mujeres / niñas que llevan condones son </t>
    </r>
    <r>
      <rPr>
        <u/>
        <sz val="12"/>
        <color theme="1"/>
        <rFont val="Calibri"/>
        <family val="2"/>
        <scheme val="minor"/>
      </rPr>
      <t>responsables".</t>
    </r>
    <r>
      <rPr>
        <sz val="12"/>
        <color theme="1"/>
        <rFont val="Calibri"/>
        <family val="2"/>
        <scheme val="minor"/>
      </rPr>
      <t xml:space="preserve"> En este caso se cambiaría la guia de calificación a 3  para “de acuerdo” y a 1 para "en desacuerdo."</t>
    </r>
  </si>
  <si>
    <t>Hay momentos en que una mujer merece ser golpeada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</si>
</sst>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b/>
      <sz val="11"/>
      <color theme="1"/>
      <name val="Calibri"/>
      <family val="2"/>
      <scheme val="minor"/>
    </font>
    <font>
      <b/>
      <sz val="12"/>
      <color rgb="FFFF0000"/>
      <name val="Calibri"/>
      <family val="2"/>
    </font>
    <font>
      <u/>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0" borderId="0" xfId="0" applyFont="1"/>
    <xf numFmtId="0" fontId="0" fillId="0" borderId="1" xfId="0" applyBorder="1"/>
    <xf numFmtId="2" fontId="0" fillId="0" borderId="0" xfId="0" applyNumberFormat="1"/>
    <xf numFmtId="9" fontId="0" fillId="0" borderId="0" xfId="1" applyFont="1"/>
    <xf numFmtId="0" fontId="0" fillId="0" borderId="0" xfId="0" applyAlignment="1">
      <alignment wrapText="1"/>
    </xf>
    <xf numFmtId="0" fontId="2" fillId="0" borderId="1" xfId="0" applyFont="1" applyBorder="1"/>
    <xf numFmtId="9" fontId="2" fillId="0" borderId="1" xfId="1" applyFont="1" applyBorder="1"/>
    <xf numFmtId="0" fontId="0" fillId="0" borderId="2" xfId="0" applyBorder="1"/>
    <xf numFmtId="0" fontId="3" fillId="0" borderId="1" xfId="0" applyFont="1" applyBorder="1"/>
    <xf numFmtId="0" fontId="3" fillId="2" borderId="1" xfId="0" applyFont="1" applyFill="1" applyBorder="1" applyProtection="1">
      <protection locked="0"/>
    </xf>
    <xf numFmtId="0" fontId="3" fillId="3" borderId="1" xfId="0" applyFont="1" applyFill="1" applyBorder="1" applyProtection="1">
      <protection locked="0"/>
    </xf>
    <xf numFmtId="0" fontId="5" fillId="0" borderId="1" xfId="0" applyFont="1" applyBorder="1"/>
    <xf numFmtId="9" fontId="5" fillId="0" borderId="1" xfId="1" applyFont="1" applyBorder="1"/>
    <xf numFmtId="0" fontId="3" fillId="0" borderId="0" xfId="0" applyFont="1"/>
    <xf numFmtId="0" fontId="7" fillId="0" borderId="0" xfId="0" applyFont="1" applyAlignment="1">
      <alignment horizontal="center" wrapText="1"/>
    </xf>
    <xf numFmtId="0" fontId="0" fillId="0" borderId="1" xfId="0" applyBorder="1" applyAlignment="1">
      <alignment wrapText="1"/>
    </xf>
    <xf numFmtId="0" fontId="0" fillId="0" borderId="0" xfId="0" applyFont="1"/>
    <xf numFmtId="0" fontId="3" fillId="0" borderId="2" xfId="0" applyFont="1" applyBorder="1" applyAlignment="1">
      <alignment wrapText="1"/>
    </xf>
    <xf numFmtId="9" fontId="0" fillId="0" borderId="1" xfId="1" applyFont="1" applyBorder="1"/>
    <xf numFmtId="0" fontId="2" fillId="0" borderId="1" xfId="0" applyFont="1" applyBorder="1" applyAlignment="1">
      <alignment wrapText="1"/>
    </xf>
    <xf numFmtId="0" fontId="2" fillId="0" borderId="0" xfId="0" applyFont="1" applyFill="1" applyBorder="1"/>
    <xf numFmtId="0" fontId="4" fillId="0" borderId="0" xfId="0" applyFont="1" applyAlignment="1">
      <alignment vertical="top" wrapText="1"/>
    </xf>
    <xf numFmtId="0" fontId="0" fillId="2" borderId="1" xfId="0" applyFill="1" applyBorder="1"/>
    <xf numFmtId="0" fontId="0" fillId="2" borderId="0" xfId="0" applyFill="1"/>
    <xf numFmtId="0" fontId="0" fillId="2" borderId="1" xfId="0" applyFill="1" applyBorder="1" applyAlignment="1">
      <alignment wrapText="1"/>
    </xf>
    <xf numFmtId="0" fontId="4" fillId="0" borderId="0" xfId="0" applyFont="1" applyAlignment="1">
      <alignment horizontal="left" vertical="top" wrapText="1"/>
    </xf>
    <xf numFmtId="0" fontId="3" fillId="0" borderId="1" xfId="0" applyFont="1" applyBorder="1" applyAlignment="1">
      <alignment horizontal="center" wrapText="1"/>
    </xf>
    <xf numFmtId="0" fontId="7" fillId="0" borderId="1" xfId="0" applyFont="1" applyBorder="1" applyAlignment="1">
      <alignment horizontal="center" wrapText="1"/>
    </xf>
    <xf numFmtId="0" fontId="0" fillId="4" borderId="0" xfId="0" applyFill="1" applyAlignment="1">
      <alignment horizontal="left" wrapText="1"/>
    </xf>
    <xf numFmtId="0" fontId="2" fillId="0" borderId="0" xfId="0" applyFont="1" applyAlignment="1">
      <alignment horizontal="center" wrapText="1"/>
    </xf>
    <xf numFmtId="0" fontId="2" fillId="0" borderId="1" xfId="0" applyFont="1" applyFill="1" applyBorder="1"/>
    <xf numFmtId="2" fontId="4" fillId="0" borderId="1" xfId="0" applyNumberFormat="1" applyFont="1" applyBorder="1"/>
    <xf numFmtId="2" fontId="6" fillId="0" borderId="1" xfId="0" applyNumberFormat="1" applyFont="1" applyBorder="1"/>
    <xf numFmtId="0" fontId="2" fillId="0" borderId="0" xfId="0" applyFont="1" applyBorder="1"/>
    <xf numFmtId="9" fontId="2" fillId="0" borderId="0" xfId="1" applyFont="1" applyBorder="1"/>
    <xf numFmtId="0" fontId="0" fillId="0" borderId="0" xfId="0" applyBorder="1"/>
  </cellXfs>
  <cellStyles count="2">
    <cellStyle name="Normal" xfId="0" builtinId="0"/>
    <cellStyle name="Percent" xfId="1"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workbookViewId="0">
      <selection activeCell="H18" sqref="H18"/>
    </sheetView>
  </sheetViews>
  <sheetFormatPr defaultRowHeight="15.6" x14ac:dyDescent="0.3"/>
  <cols>
    <col min="1" max="1" width="16.3984375" customWidth="1"/>
    <col min="2" max="2" width="9.69921875" customWidth="1"/>
    <col min="3" max="3" width="13.19921875" customWidth="1"/>
    <col min="4" max="4" width="15" customWidth="1"/>
    <col min="5" max="5" width="10.8984375" customWidth="1"/>
    <col min="6" max="6" width="11.09765625" customWidth="1"/>
    <col min="7" max="7" width="28.09765625" customWidth="1"/>
    <col min="8" max="8" width="13.19921875" customWidth="1"/>
    <col min="9" max="9" width="13.59765625" customWidth="1"/>
    <col min="10" max="10" width="10.5" customWidth="1"/>
  </cols>
  <sheetData>
    <row r="1" spans="1:14" x14ac:dyDescent="0.3">
      <c r="A1" s="1" t="s">
        <v>61</v>
      </c>
    </row>
    <row r="2" spans="1:14" ht="34.5" customHeight="1" x14ac:dyDescent="0.3">
      <c r="A2" s="26" t="s">
        <v>62</v>
      </c>
      <c r="B2" s="26"/>
      <c r="C2" s="26"/>
      <c r="D2" s="26"/>
      <c r="E2" s="26"/>
      <c r="F2" s="26"/>
      <c r="G2" s="26"/>
      <c r="H2" s="26"/>
      <c r="I2" s="26"/>
      <c r="J2" s="26"/>
      <c r="K2" s="26"/>
      <c r="L2" s="26"/>
      <c r="M2" s="22"/>
      <c r="N2" s="22"/>
    </row>
    <row r="4" spans="1:14" ht="31.2" x14ac:dyDescent="0.3">
      <c r="A4" s="16" t="s">
        <v>19</v>
      </c>
      <c r="B4" s="2" t="s">
        <v>20</v>
      </c>
      <c r="C4" s="16" t="s">
        <v>56</v>
      </c>
      <c r="D4" s="16" t="s">
        <v>57</v>
      </c>
      <c r="E4" s="2" t="s">
        <v>22</v>
      </c>
      <c r="F4" s="19" t="s">
        <v>23</v>
      </c>
      <c r="H4" s="20" t="s">
        <v>56</v>
      </c>
      <c r="I4" s="20" t="s">
        <v>57</v>
      </c>
      <c r="J4" s="6" t="s">
        <v>22</v>
      </c>
      <c r="K4" s="7" t="s">
        <v>23</v>
      </c>
    </row>
    <row r="5" spans="1:14" x14ac:dyDescent="0.3">
      <c r="A5" s="9">
        <v>1</v>
      </c>
      <c r="B5" s="9" t="s">
        <v>0</v>
      </c>
      <c r="C5" s="10">
        <v>20</v>
      </c>
      <c r="D5" s="11">
        <v>36</v>
      </c>
      <c r="E5" s="12">
        <f t="shared" ref="E5:E34" si="0">D5-C5</f>
        <v>16</v>
      </c>
      <c r="F5" s="13">
        <f t="shared" ref="F5:F35" si="1">(E5/C5)</f>
        <v>0.8</v>
      </c>
      <c r="G5" t="s">
        <v>24</v>
      </c>
      <c r="H5" s="3">
        <f>SUM(C5:C19)/H10</f>
        <v>28.466666666666665</v>
      </c>
      <c r="I5" s="3">
        <f>SUM(D5:D19)/15</f>
        <v>36.266666666666666</v>
      </c>
      <c r="J5" s="3">
        <f>I5-H5</f>
        <v>7.8000000000000007</v>
      </c>
      <c r="K5" s="4">
        <f>J5/H5</f>
        <v>0.27400468384074944</v>
      </c>
    </row>
    <row r="6" spans="1:14" x14ac:dyDescent="0.3">
      <c r="A6" s="9">
        <v>2</v>
      </c>
      <c r="B6" s="9" t="s">
        <v>0</v>
      </c>
      <c r="C6" s="10">
        <v>35</v>
      </c>
      <c r="D6" s="11">
        <v>40</v>
      </c>
      <c r="E6" s="12">
        <f t="shared" si="0"/>
        <v>5</v>
      </c>
      <c r="F6" s="13">
        <f t="shared" si="1"/>
        <v>0.14285714285714285</v>
      </c>
      <c r="G6" t="s">
        <v>25</v>
      </c>
      <c r="H6" s="3">
        <f>SUM(C20:C34)/H11</f>
        <v>24.266666666666666</v>
      </c>
      <c r="I6" s="3">
        <f>SUM(D20:D34)/15</f>
        <v>33.266666666666666</v>
      </c>
      <c r="J6" s="3">
        <f>I6-H6</f>
        <v>9</v>
      </c>
      <c r="K6" s="4">
        <f>J6/H6</f>
        <v>0.37087912087912089</v>
      </c>
    </row>
    <row r="7" spans="1:14" x14ac:dyDescent="0.3">
      <c r="A7" s="9">
        <v>3</v>
      </c>
      <c r="B7" s="9" t="s">
        <v>0</v>
      </c>
      <c r="C7" s="10">
        <v>15</v>
      </c>
      <c r="D7" s="11">
        <v>40</v>
      </c>
      <c r="E7" s="12">
        <f t="shared" si="0"/>
        <v>25</v>
      </c>
      <c r="F7" s="13">
        <f t="shared" si="1"/>
        <v>1.6666666666666667</v>
      </c>
      <c r="G7" t="s">
        <v>26</v>
      </c>
      <c r="H7" s="3">
        <f>C35</f>
        <v>26.366666666666667</v>
      </c>
      <c r="I7" s="3">
        <f t="shared" ref="I7:K7" si="2">D35</f>
        <v>34.766666666666666</v>
      </c>
      <c r="J7" s="3">
        <f t="shared" si="2"/>
        <v>8.4</v>
      </c>
      <c r="K7" s="4">
        <f t="shared" si="2"/>
        <v>0.31858407079646017</v>
      </c>
    </row>
    <row r="8" spans="1:14" x14ac:dyDescent="0.3">
      <c r="A8" s="9">
        <v>4</v>
      </c>
      <c r="B8" s="9" t="s">
        <v>0</v>
      </c>
      <c r="C8" s="10">
        <v>24</v>
      </c>
      <c r="D8" s="11">
        <v>35</v>
      </c>
      <c r="E8" s="12">
        <f t="shared" si="0"/>
        <v>11</v>
      </c>
      <c r="F8" s="13">
        <f t="shared" si="1"/>
        <v>0.45833333333333331</v>
      </c>
    </row>
    <row r="9" spans="1:14" x14ac:dyDescent="0.3">
      <c r="A9" s="9">
        <v>5</v>
      </c>
      <c r="B9" s="9" t="s">
        <v>0</v>
      </c>
      <c r="C9" s="10">
        <v>42</v>
      </c>
      <c r="D9" s="11">
        <v>40</v>
      </c>
      <c r="E9" s="12">
        <f t="shared" si="0"/>
        <v>-2</v>
      </c>
      <c r="F9" s="13">
        <f t="shared" si="1"/>
        <v>-4.7619047619047616E-2</v>
      </c>
      <c r="G9" t="s">
        <v>27</v>
      </c>
      <c r="H9" s="14">
        <v>30</v>
      </c>
    </row>
    <row r="10" spans="1:14" x14ac:dyDescent="0.3">
      <c r="A10" s="9">
        <v>6</v>
      </c>
      <c r="B10" s="9" t="s">
        <v>0</v>
      </c>
      <c r="C10" s="10">
        <v>40</v>
      </c>
      <c r="D10" s="11">
        <v>45</v>
      </c>
      <c r="E10" s="12">
        <f t="shared" si="0"/>
        <v>5</v>
      </c>
      <c r="F10" s="13">
        <f t="shared" si="1"/>
        <v>0.125</v>
      </c>
      <c r="G10" t="s">
        <v>28</v>
      </c>
      <c r="H10" s="14">
        <v>15</v>
      </c>
    </row>
    <row r="11" spans="1:14" x14ac:dyDescent="0.3">
      <c r="A11" s="9">
        <v>7</v>
      </c>
      <c r="B11" s="9" t="s">
        <v>0</v>
      </c>
      <c r="C11" s="10">
        <v>32</v>
      </c>
      <c r="D11" s="11">
        <v>38</v>
      </c>
      <c r="E11" s="12">
        <f t="shared" si="0"/>
        <v>6</v>
      </c>
      <c r="F11" s="13">
        <f t="shared" si="1"/>
        <v>0.1875</v>
      </c>
      <c r="G11" t="s">
        <v>29</v>
      </c>
      <c r="H11" s="14">
        <v>15</v>
      </c>
    </row>
    <row r="12" spans="1:14" x14ac:dyDescent="0.3">
      <c r="A12" s="9">
        <v>8</v>
      </c>
      <c r="B12" s="9" t="s">
        <v>0</v>
      </c>
      <c r="C12" s="10">
        <v>40</v>
      </c>
      <c r="D12" s="11">
        <v>38</v>
      </c>
      <c r="E12" s="12">
        <f t="shared" si="0"/>
        <v>-2</v>
      </c>
      <c r="F12" s="13">
        <f t="shared" si="1"/>
        <v>-0.05</v>
      </c>
      <c r="G12" t="s">
        <v>30</v>
      </c>
      <c r="H12" s="14">
        <v>16</v>
      </c>
    </row>
    <row r="13" spans="1:14" ht="31.2" x14ac:dyDescent="0.3">
      <c r="A13" s="9">
        <v>9</v>
      </c>
      <c r="B13" s="9" t="s">
        <v>0</v>
      </c>
      <c r="C13" s="10">
        <v>40</v>
      </c>
      <c r="D13" s="11">
        <v>45</v>
      </c>
      <c r="E13" s="12">
        <f t="shared" si="0"/>
        <v>5</v>
      </c>
      <c r="F13" s="13">
        <f t="shared" si="1"/>
        <v>0.125</v>
      </c>
      <c r="G13" s="5" t="s">
        <v>58</v>
      </c>
      <c r="H13" s="14">
        <f>H12*3</f>
        <v>48</v>
      </c>
      <c r="I13" t="s">
        <v>60</v>
      </c>
    </row>
    <row r="14" spans="1:14" x14ac:dyDescent="0.3">
      <c r="A14" s="9">
        <v>10</v>
      </c>
      <c r="B14" s="9" t="s">
        <v>0</v>
      </c>
      <c r="C14" s="10">
        <v>25</v>
      </c>
      <c r="D14" s="11">
        <v>35</v>
      </c>
      <c r="E14" s="12">
        <f t="shared" si="0"/>
        <v>10</v>
      </c>
      <c r="F14" s="13">
        <f t="shared" si="1"/>
        <v>0.4</v>
      </c>
    </row>
    <row r="15" spans="1:14" x14ac:dyDescent="0.3">
      <c r="A15" s="9">
        <v>11</v>
      </c>
      <c r="B15" s="9" t="s">
        <v>0</v>
      </c>
      <c r="C15" s="10">
        <v>25</v>
      </c>
      <c r="D15" s="11">
        <v>30</v>
      </c>
      <c r="E15" s="12">
        <f t="shared" si="0"/>
        <v>5</v>
      </c>
      <c r="F15" s="13">
        <f t="shared" si="1"/>
        <v>0.2</v>
      </c>
    </row>
    <row r="16" spans="1:14" x14ac:dyDescent="0.3">
      <c r="A16" s="9">
        <v>12</v>
      </c>
      <c r="B16" s="9" t="s">
        <v>0</v>
      </c>
      <c r="C16" s="10">
        <v>24</v>
      </c>
      <c r="D16" s="11">
        <v>24</v>
      </c>
      <c r="E16" s="12">
        <f t="shared" si="0"/>
        <v>0</v>
      </c>
      <c r="F16" s="13">
        <f t="shared" si="1"/>
        <v>0</v>
      </c>
      <c r="H16" s="34"/>
      <c r="I16" s="34"/>
      <c r="J16" s="34"/>
      <c r="K16" s="35"/>
      <c r="L16" s="36"/>
    </row>
    <row r="17" spans="1:11" x14ac:dyDescent="0.3">
      <c r="A17" s="9">
        <v>13</v>
      </c>
      <c r="B17" s="9" t="s">
        <v>0</v>
      </c>
      <c r="C17" s="10">
        <v>18</v>
      </c>
      <c r="D17" s="11">
        <v>26</v>
      </c>
      <c r="E17" s="12">
        <f t="shared" si="0"/>
        <v>8</v>
      </c>
      <c r="F17" s="13">
        <f t="shared" si="1"/>
        <v>0.44444444444444442</v>
      </c>
      <c r="H17" s="3"/>
      <c r="I17" s="3"/>
      <c r="J17" s="3"/>
      <c r="K17" s="4"/>
    </row>
    <row r="18" spans="1:11" x14ac:dyDescent="0.3">
      <c r="A18" s="9">
        <v>14</v>
      </c>
      <c r="B18" s="9" t="s">
        <v>0</v>
      </c>
      <c r="C18" s="10">
        <v>20</v>
      </c>
      <c r="D18" s="11">
        <v>32</v>
      </c>
      <c r="E18" s="12">
        <f t="shared" si="0"/>
        <v>12</v>
      </c>
      <c r="F18" s="13">
        <f t="shared" si="1"/>
        <v>0.6</v>
      </c>
      <c r="H18" s="3"/>
      <c r="I18" s="3"/>
      <c r="J18" s="3"/>
      <c r="K18" s="4"/>
    </row>
    <row r="19" spans="1:11" x14ac:dyDescent="0.3">
      <c r="A19" s="9">
        <v>15</v>
      </c>
      <c r="B19" s="9" t="s">
        <v>0</v>
      </c>
      <c r="C19" s="10">
        <v>27</v>
      </c>
      <c r="D19" s="11">
        <v>40</v>
      </c>
      <c r="E19" s="12">
        <f t="shared" si="0"/>
        <v>13</v>
      </c>
      <c r="F19" s="13">
        <f t="shared" si="1"/>
        <v>0.48148148148148145</v>
      </c>
      <c r="H19" s="3"/>
      <c r="I19" s="3"/>
      <c r="J19" s="3"/>
      <c r="K19" s="4"/>
    </row>
    <row r="20" spans="1:11" x14ac:dyDescent="0.3">
      <c r="A20" s="9">
        <v>16</v>
      </c>
      <c r="B20" s="9" t="s">
        <v>21</v>
      </c>
      <c r="C20" s="10">
        <v>25</v>
      </c>
      <c r="D20" s="11">
        <v>35</v>
      </c>
      <c r="E20" s="12">
        <f t="shared" si="0"/>
        <v>10</v>
      </c>
      <c r="F20" s="13">
        <f t="shared" si="1"/>
        <v>0.4</v>
      </c>
    </row>
    <row r="21" spans="1:11" x14ac:dyDescent="0.3">
      <c r="A21" s="9">
        <v>17</v>
      </c>
      <c r="B21" s="9" t="s">
        <v>21</v>
      </c>
      <c r="C21" s="10">
        <v>15</v>
      </c>
      <c r="D21" s="11">
        <v>25</v>
      </c>
      <c r="E21" s="12">
        <f t="shared" si="0"/>
        <v>10</v>
      </c>
      <c r="F21" s="13">
        <f t="shared" si="1"/>
        <v>0.66666666666666663</v>
      </c>
    </row>
    <row r="22" spans="1:11" x14ac:dyDescent="0.3">
      <c r="A22" s="9">
        <v>18</v>
      </c>
      <c r="B22" s="9" t="s">
        <v>21</v>
      </c>
      <c r="C22" s="10">
        <v>20</v>
      </c>
      <c r="D22" s="11">
        <v>25</v>
      </c>
      <c r="E22" s="12">
        <f t="shared" si="0"/>
        <v>5</v>
      </c>
      <c r="F22" s="13">
        <f t="shared" si="1"/>
        <v>0.25</v>
      </c>
    </row>
    <row r="23" spans="1:11" x14ac:dyDescent="0.3">
      <c r="A23" s="9">
        <v>19</v>
      </c>
      <c r="B23" s="9" t="s">
        <v>21</v>
      </c>
      <c r="C23" s="10">
        <v>30</v>
      </c>
      <c r="D23" s="11">
        <v>40</v>
      </c>
      <c r="E23" s="12">
        <f t="shared" si="0"/>
        <v>10</v>
      </c>
      <c r="F23" s="13">
        <f t="shared" si="1"/>
        <v>0.33333333333333331</v>
      </c>
    </row>
    <row r="24" spans="1:11" x14ac:dyDescent="0.3">
      <c r="A24" s="9">
        <v>20</v>
      </c>
      <c r="B24" s="9" t="s">
        <v>21</v>
      </c>
      <c r="C24" s="10">
        <v>25</v>
      </c>
      <c r="D24" s="11">
        <v>27</v>
      </c>
      <c r="E24" s="12">
        <f t="shared" si="0"/>
        <v>2</v>
      </c>
      <c r="F24" s="13">
        <f t="shared" si="1"/>
        <v>0.08</v>
      </c>
    </row>
    <row r="25" spans="1:11" x14ac:dyDescent="0.3">
      <c r="A25" s="9">
        <v>21</v>
      </c>
      <c r="B25" s="9" t="s">
        <v>21</v>
      </c>
      <c r="C25" s="10">
        <v>30</v>
      </c>
      <c r="D25" s="11">
        <v>43</v>
      </c>
      <c r="E25" s="12">
        <f t="shared" si="0"/>
        <v>13</v>
      </c>
      <c r="F25" s="13">
        <f t="shared" si="1"/>
        <v>0.43333333333333335</v>
      </c>
    </row>
    <row r="26" spans="1:11" x14ac:dyDescent="0.3">
      <c r="A26" s="9">
        <v>22</v>
      </c>
      <c r="B26" s="9" t="s">
        <v>21</v>
      </c>
      <c r="C26" s="10">
        <v>15</v>
      </c>
      <c r="D26" s="11">
        <v>25</v>
      </c>
      <c r="E26" s="12">
        <f t="shared" si="0"/>
        <v>10</v>
      </c>
      <c r="F26" s="13">
        <f t="shared" si="1"/>
        <v>0.66666666666666663</v>
      </c>
    </row>
    <row r="27" spans="1:11" x14ac:dyDescent="0.3">
      <c r="A27" s="9">
        <v>23</v>
      </c>
      <c r="B27" s="9" t="s">
        <v>21</v>
      </c>
      <c r="C27" s="10">
        <v>13</v>
      </c>
      <c r="D27" s="11">
        <v>25</v>
      </c>
      <c r="E27" s="12">
        <f t="shared" si="0"/>
        <v>12</v>
      </c>
      <c r="F27" s="13">
        <f t="shared" si="1"/>
        <v>0.92307692307692313</v>
      </c>
    </row>
    <row r="28" spans="1:11" x14ac:dyDescent="0.3">
      <c r="A28" s="9">
        <v>24</v>
      </c>
      <c r="B28" s="9" t="s">
        <v>21</v>
      </c>
      <c r="C28" s="10">
        <v>25</v>
      </c>
      <c r="D28" s="11">
        <v>35</v>
      </c>
      <c r="E28" s="12">
        <f t="shared" si="0"/>
        <v>10</v>
      </c>
      <c r="F28" s="13">
        <f t="shared" si="1"/>
        <v>0.4</v>
      </c>
    </row>
    <row r="29" spans="1:11" x14ac:dyDescent="0.3">
      <c r="A29" s="9">
        <v>25</v>
      </c>
      <c r="B29" s="9" t="s">
        <v>21</v>
      </c>
      <c r="C29" s="10">
        <v>25</v>
      </c>
      <c r="D29" s="11">
        <v>35</v>
      </c>
      <c r="E29" s="12">
        <f t="shared" si="0"/>
        <v>10</v>
      </c>
      <c r="F29" s="13">
        <f t="shared" si="1"/>
        <v>0.4</v>
      </c>
    </row>
    <row r="30" spans="1:11" x14ac:dyDescent="0.3">
      <c r="A30" s="9">
        <v>26</v>
      </c>
      <c r="B30" s="9" t="s">
        <v>21</v>
      </c>
      <c r="C30" s="10">
        <v>30</v>
      </c>
      <c r="D30" s="11">
        <v>32</v>
      </c>
      <c r="E30" s="12">
        <f t="shared" si="0"/>
        <v>2</v>
      </c>
      <c r="F30" s="13">
        <f t="shared" si="1"/>
        <v>6.6666666666666666E-2</v>
      </c>
    </row>
    <row r="31" spans="1:11" x14ac:dyDescent="0.3">
      <c r="A31" s="9">
        <v>27</v>
      </c>
      <c r="B31" s="9" t="s">
        <v>21</v>
      </c>
      <c r="C31" s="10">
        <v>25</v>
      </c>
      <c r="D31" s="11">
        <v>32</v>
      </c>
      <c r="E31" s="12">
        <f t="shared" si="0"/>
        <v>7</v>
      </c>
      <c r="F31" s="13">
        <f t="shared" si="1"/>
        <v>0.28000000000000003</v>
      </c>
    </row>
    <row r="32" spans="1:11" x14ac:dyDescent="0.3">
      <c r="A32" s="9">
        <v>28</v>
      </c>
      <c r="B32" s="9" t="s">
        <v>21</v>
      </c>
      <c r="C32" s="10">
        <v>28</v>
      </c>
      <c r="D32" s="11">
        <v>40</v>
      </c>
      <c r="E32" s="12">
        <f t="shared" si="0"/>
        <v>12</v>
      </c>
      <c r="F32" s="13">
        <f t="shared" si="1"/>
        <v>0.42857142857142855</v>
      </c>
    </row>
    <row r="33" spans="1:6" x14ac:dyDescent="0.3">
      <c r="A33" s="9">
        <v>29</v>
      </c>
      <c r="B33" s="9" t="s">
        <v>21</v>
      </c>
      <c r="C33" s="10">
        <v>26</v>
      </c>
      <c r="D33" s="11">
        <v>40</v>
      </c>
      <c r="E33" s="12">
        <f t="shared" si="0"/>
        <v>14</v>
      </c>
      <c r="F33" s="13">
        <f t="shared" si="1"/>
        <v>0.53846153846153844</v>
      </c>
    </row>
    <row r="34" spans="1:6" x14ac:dyDescent="0.3">
      <c r="A34" s="9">
        <v>30</v>
      </c>
      <c r="B34" s="9" t="s">
        <v>21</v>
      </c>
      <c r="C34" s="10">
        <v>32</v>
      </c>
      <c r="D34" s="11">
        <v>40</v>
      </c>
      <c r="E34" s="12">
        <f t="shared" si="0"/>
        <v>8</v>
      </c>
      <c r="F34" s="13">
        <f t="shared" si="1"/>
        <v>0.25</v>
      </c>
    </row>
    <row r="35" spans="1:6" x14ac:dyDescent="0.3">
      <c r="A35" s="2"/>
      <c r="B35" s="31" t="s">
        <v>31</v>
      </c>
      <c r="C35" s="32">
        <f>SUM(C5:C34)/H9</f>
        <v>26.366666666666667</v>
      </c>
      <c r="D35" s="32">
        <f>SUM(D5:D34)/H9</f>
        <v>34.766666666666666</v>
      </c>
      <c r="E35" s="33">
        <f>SUM(E5:E34)/H9</f>
        <v>8.4</v>
      </c>
      <c r="F35" s="13">
        <f t="shared" si="1"/>
        <v>0.31858407079646017</v>
      </c>
    </row>
  </sheetData>
  <sortState ref="A5:F34">
    <sortCondition ref="B5:B34"/>
  </sortState>
  <customSheetViews>
    <customSheetView guid="{D04156A1-F2B3-45EB-9C80-BA13128BD913}">
      <selection activeCell="G16" sqref="G16"/>
      <pageMargins left="0.7" right="0.7" top="0.75" bottom="0.75" header="0.3" footer="0.3"/>
      <pageSetup orientation="portrait" horizontalDpi="0" verticalDpi="0" r:id="rId1"/>
    </customSheetView>
    <customSheetView guid="{333AB8E3-A90C-41B6-A345-04F3D88B9AD6}">
      <selection activeCell="G16" sqref="G16"/>
      <pageMargins left="0.7" right="0.7" top="0.75" bottom="0.75" header="0.3" footer="0.3"/>
      <pageSetup orientation="portrait" horizontalDpi="0" verticalDpi="0" r:id="rId2"/>
    </customSheetView>
  </customSheetViews>
  <mergeCells count="1">
    <mergeCell ref="A2:L2"/>
  </mergeCell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workbookViewId="0">
      <selection activeCell="E3" sqref="E3"/>
    </sheetView>
  </sheetViews>
  <sheetFormatPr defaultRowHeight="15.6" x14ac:dyDescent="0.3"/>
  <cols>
    <col min="1" max="1" width="13.8984375" customWidth="1"/>
    <col min="2" max="2" width="13.19921875" customWidth="1"/>
  </cols>
  <sheetData>
    <row r="1" spans="1:20" x14ac:dyDescent="0.3">
      <c r="A1" s="27" t="s">
        <v>63</v>
      </c>
      <c r="B1" s="27"/>
      <c r="C1" s="27"/>
      <c r="D1" t="s">
        <v>54</v>
      </c>
    </row>
    <row r="2" spans="1:20" x14ac:dyDescent="0.3">
      <c r="A2" s="27"/>
      <c r="B2" s="27"/>
      <c r="C2" s="27"/>
      <c r="D2" t="s">
        <v>64</v>
      </c>
    </row>
    <row r="3" spans="1:20" ht="32.4" customHeight="1" x14ac:dyDescent="0.3">
      <c r="A3" s="27"/>
      <c r="B3" s="27"/>
      <c r="C3" s="27"/>
      <c r="E3" s="24" t="s">
        <v>55</v>
      </c>
      <c r="F3" s="24"/>
      <c r="G3" s="24"/>
      <c r="H3" s="24"/>
      <c r="I3" s="24"/>
      <c r="J3" s="24"/>
      <c r="K3" s="24"/>
      <c r="L3" s="24"/>
      <c r="M3" s="24"/>
      <c r="N3" s="24"/>
    </row>
    <row r="4" spans="1:20" x14ac:dyDescent="0.3">
      <c r="D4" s="2" t="s">
        <v>59</v>
      </c>
      <c r="E4" s="2"/>
      <c r="F4" s="2"/>
      <c r="G4" s="2"/>
      <c r="H4" s="2"/>
      <c r="I4" s="2"/>
      <c r="J4" s="2"/>
      <c r="K4" s="2"/>
      <c r="L4" s="2"/>
      <c r="M4" s="2"/>
      <c r="N4" s="2"/>
      <c r="O4" s="2"/>
      <c r="P4" s="2"/>
      <c r="Q4" s="2"/>
      <c r="R4" s="2"/>
      <c r="S4" s="2"/>
      <c r="T4" s="2"/>
    </row>
    <row r="5" spans="1:20" ht="30.6" customHeight="1" x14ac:dyDescent="0.3">
      <c r="A5" s="16" t="s">
        <v>19</v>
      </c>
      <c r="B5" s="18" t="s">
        <v>32</v>
      </c>
      <c r="C5" s="8" t="s">
        <v>20</v>
      </c>
      <c r="D5" s="2">
        <v>1</v>
      </c>
      <c r="E5" s="2">
        <v>2</v>
      </c>
      <c r="F5" s="2">
        <v>3</v>
      </c>
      <c r="G5" s="2">
        <v>4</v>
      </c>
      <c r="H5" s="2">
        <v>5</v>
      </c>
      <c r="I5" s="2">
        <v>6</v>
      </c>
      <c r="J5" s="2">
        <v>7</v>
      </c>
      <c r="K5" s="2">
        <v>8</v>
      </c>
      <c r="L5" s="2">
        <v>9</v>
      </c>
      <c r="M5" s="2">
        <v>10</v>
      </c>
      <c r="N5" s="2">
        <v>11</v>
      </c>
      <c r="O5" s="2">
        <v>12</v>
      </c>
      <c r="P5" s="2">
        <v>13</v>
      </c>
      <c r="Q5" s="2">
        <v>14</v>
      </c>
      <c r="R5" s="2">
        <v>15</v>
      </c>
      <c r="S5" s="2">
        <v>16</v>
      </c>
      <c r="T5" s="2" t="s">
        <v>3</v>
      </c>
    </row>
    <row r="6" spans="1:20" x14ac:dyDescent="0.3">
      <c r="A6" s="2">
        <v>1</v>
      </c>
      <c r="B6" s="8"/>
      <c r="C6" s="8" t="s">
        <v>33</v>
      </c>
      <c r="D6" s="9">
        <v>3</v>
      </c>
      <c r="E6" s="9">
        <v>2</v>
      </c>
      <c r="F6" s="9">
        <v>1</v>
      </c>
      <c r="G6" s="9">
        <v>2</v>
      </c>
      <c r="H6" s="9">
        <v>2</v>
      </c>
      <c r="I6" s="9">
        <v>1</v>
      </c>
      <c r="J6" s="9">
        <v>1</v>
      </c>
      <c r="K6" s="9">
        <v>3</v>
      </c>
      <c r="L6" s="9">
        <v>2</v>
      </c>
      <c r="M6" s="9">
        <v>3</v>
      </c>
      <c r="N6" s="9">
        <v>1</v>
      </c>
      <c r="O6" s="9">
        <v>3</v>
      </c>
      <c r="P6" s="9">
        <v>2</v>
      </c>
      <c r="Q6" s="9">
        <v>3</v>
      </c>
      <c r="R6" s="9">
        <v>2</v>
      </c>
      <c r="S6" s="9">
        <v>1</v>
      </c>
      <c r="T6" s="9">
        <f>SUM(D6:S6)</f>
        <v>32</v>
      </c>
    </row>
    <row r="7" spans="1:20" x14ac:dyDescent="0.3">
      <c r="A7" s="2">
        <v>2</v>
      </c>
      <c r="B7" s="8"/>
      <c r="C7" s="8" t="s">
        <v>33</v>
      </c>
      <c r="D7" s="2"/>
      <c r="E7" s="2"/>
      <c r="F7" s="2"/>
      <c r="G7" s="2"/>
      <c r="H7" s="2"/>
      <c r="I7" s="2"/>
      <c r="J7" s="2"/>
      <c r="K7" s="2"/>
      <c r="L7" s="2"/>
      <c r="M7" s="2"/>
      <c r="N7" s="2"/>
      <c r="O7" s="2"/>
      <c r="P7" s="2"/>
      <c r="Q7" s="2"/>
      <c r="R7" s="2"/>
      <c r="S7" s="2"/>
      <c r="T7" s="2">
        <f>SUM(D7:S7)</f>
        <v>0</v>
      </c>
    </row>
    <row r="8" spans="1:20" x14ac:dyDescent="0.3">
      <c r="A8" s="2">
        <v>3</v>
      </c>
      <c r="B8" s="8"/>
      <c r="C8" s="8" t="s">
        <v>33</v>
      </c>
      <c r="D8" s="2"/>
      <c r="E8" s="2"/>
      <c r="F8" s="2"/>
      <c r="G8" s="2"/>
      <c r="H8" s="2"/>
      <c r="I8" s="2"/>
      <c r="J8" s="2"/>
      <c r="K8" s="2"/>
      <c r="L8" s="2"/>
      <c r="M8" s="2"/>
      <c r="N8" s="2"/>
      <c r="O8" s="2"/>
      <c r="P8" s="2"/>
      <c r="Q8" s="2"/>
      <c r="R8" s="2"/>
      <c r="S8" s="2"/>
      <c r="T8" s="2">
        <f t="shared" ref="T8:T35" si="0">SUM(D8:S8)</f>
        <v>0</v>
      </c>
    </row>
    <row r="9" spans="1:20" x14ac:dyDescent="0.3">
      <c r="A9" s="2">
        <v>4</v>
      </c>
      <c r="B9" s="8"/>
      <c r="C9" s="8" t="s">
        <v>33</v>
      </c>
      <c r="D9" s="2"/>
      <c r="E9" s="2"/>
      <c r="F9" s="2"/>
      <c r="G9" s="2"/>
      <c r="H9" s="2"/>
      <c r="I9" s="2"/>
      <c r="J9" s="2"/>
      <c r="K9" s="2"/>
      <c r="L9" s="2"/>
      <c r="M9" s="2"/>
      <c r="N9" s="2"/>
      <c r="O9" s="2"/>
      <c r="P9" s="2"/>
      <c r="Q9" s="2"/>
      <c r="R9" s="2"/>
      <c r="S9" s="2"/>
      <c r="T9" s="2">
        <f t="shared" si="0"/>
        <v>0</v>
      </c>
    </row>
    <row r="10" spans="1:20" x14ac:dyDescent="0.3">
      <c r="A10" s="2">
        <v>5</v>
      </c>
      <c r="B10" s="8"/>
      <c r="C10" s="8" t="s">
        <v>33</v>
      </c>
      <c r="D10" s="2"/>
      <c r="E10" s="2"/>
      <c r="F10" s="2"/>
      <c r="G10" s="2"/>
      <c r="H10" s="2"/>
      <c r="I10" s="2"/>
      <c r="J10" s="2"/>
      <c r="K10" s="2"/>
      <c r="L10" s="2"/>
      <c r="M10" s="2"/>
      <c r="N10" s="2"/>
      <c r="O10" s="2"/>
      <c r="P10" s="2"/>
      <c r="Q10" s="2"/>
      <c r="R10" s="2"/>
      <c r="S10" s="2"/>
      <c r="T10" s="2">
        <f t="shared" si="0"/>
        <v>0</v>
      </c>
    </row>
    <row r="11" spans="1:20" x14ac:dyDescent="0.3">
      <c r="A11" s="2">
        <v>6</v>
      </c>
      <c r="B11" s="8"/>
      <c r="C11" s="8" t="s">
        <v>33</v>
      </c>
      <c r="D11" s="2"/>
      <c r="E11" s="2"/>
      <c r="F11" s="2"/>
      <c r="G11" s="2"/>
      <c r="H11" s="2"/>
      <c r="I11" s="2"/>
      <c r="J11" s="2"/>
      <c r="K11" s="2"/>
      <c r="L11" s="2"/>
      <c r="M11" s="2"/>
      <c r="N11" s="2"/>
      <c r="O11" s="2"/>
      <c r="P11" s="2"/>
      <c r="Q11" s="2"/>
      <c r="R11" s="2"/>
      <c r="S11" s="2"/>
      <c r="T11" s="2">
        <f t="shared" si="0"/>
        <v>0</v>
      </c>
    </row>
    <row r="12" spans="1:20" x14ac:dyDescent="0.3">
      <c r="A12" s="2">
        <v>7</v>
      </c>
      <c r="B12" s="8"/>
      <c r="C12" s="8" t="s">
        <v>33</v>
      </c>
      <c r="D12" s="2"/>
      <c r="E12" s="2"/>
      <c r="F12" s="2"/>
      <c r="G12" s="2"/>
      <c r="H12" s="2"/>
      <c r="I12" s="2"/>
      <c r="J12" s="2"/>
      <c r="K12" s="2"/>
      <c r="L12" s="2"/>
      <c r="M12" s="2"/>
      <c r="N12" s="2"/>
      <c r="O12" s="2"/>
      <c r="P12" s="2"/>
      <c r="Q12" s="2"/>
      <c r="R12" s="2"/>
      <c r="S12" s="2"/>
      <c r="T12" s="2">
        <f t="shared" si="0"/>
        <v>0</v>
      </c>
    </row>
    <row r="13" spans="1:20" x14ac:dyDescent="0.3">
      <c r="A13" s="2">
        <v>8</v>
      </c>
      <c r="B13" s="8"/>
      <c r="C13" s="8" t="s">
        <v>33</v>
      </c>
      <c r="D13" s="2"/>
      <c r="E13" s="2"/>
      <c r="F13" s="2"/>
      <c r="G13" s="2"/>
      <c r="H13" s="2"/>
      <c r="I13" s="2"/>
      <c r="J13" s="2"/>
      <c r="K13" s="2"/>
      <c r="L13" s="2"/>
      <c r="M13" s="2"/>
      <c r="N13" s="2"/>
      <c r="O13" s="2"/>
      <c r="P13" s="2"/>
      <c r="Q13" s="2"/>
      <c r="R13" s="2"/>
      <c r="S13" s="2"/>
      <c r="T13" s="2">
        <f t="shared" si="0"/>
        <v>0</v>
      </c>
    </row>
    <row r="14" spans="1:20" x14ac:dyDescent="0.3">
      <c r="A14" s="2">
        <v>9</v>
      </c>
      <c r="B14" s="8"/>
      <c r="C14" s="8" t="s">
        <v>33</v>
      </c>
      <c r="D14" s="2"/>
      <c r="E14" s="2"/>
      <c r="F14" s="2"/>
      <c r="G14" s="2"/>
      <c r="H14" s="2"/>
      <c r="I14" s="2"/>
      <c r="J14" s="2"/>
      <c r="K14" s="2"/>
      <c r="L14" s="2"/>
      <c r="M14" s="2"/>
      <c r="N14" s="2"/>
      <c r="O14" s="2"/>
      <c r="P14" s="2"/>
      <c r="Q14" s="2"/>
      <c r="R14" s="2"/>
      <c r="S14" s="2"/>
      <c r="T14" s="2">
        <f t="shared" si="0"/>
        <v>0</v>
      </c>
    </row>
    <row r="15" spans="1:20" x14ac:dyDescent="0.3">
      <c r="A15" s="2">
        <v>10</v>
      </c>
      <c r="B15" s="8"/>
      <c r="C15" s="8" t="s">
        <v>33</v>
      </c>
      <c r="D15" s="2"/>
      <c r="E15" s="2"/>
      <c r="F15" s="2"/>
      <c r="G15" s="2"/>
      <c r="H15" s="2"/>
      <c r="I15" s="2"/>
      <c r="J15" s="2"/>
      <c r="K15" s="2"/>
      <c r="L15" s="2"/>
      <c r="M15" s="2"/>
      <c r="N15" s="2"/>
      <c r="O15" s="2"/>
      <c r="P15" s="2"/>
      <c r="Q15" s="2"/>
      <c r="R15" s="2"/>
      <c r="S15" s="2"/>
      <c r="T15" s="2">
        <f t="shared" si="0"/>
        <v>0</v>
      </c>
    </row>
    <row r="16" spans="1:20" x14ac:dyDescent="0.3">
      <c r="A16" s="2">
        <v>11</v>
      </c>
      <c r="B16" s="8"/>
      <c r="C16" s="8" t="s">
        <v>33</v>
      </c>
      <c r="D16" s="2"/>
      <c r="E16" s="2"/>
      <c r="F16" s="2"/>
      <c r="G16" s="2"/>
      <c r="H16" s="2"/>
      <c r="I16" s="2"/>
      <c r="J16" s="2"/>
      <c r="K16" s="2"/>
      <c r="L16" s="2"/>
      <c r="M16" s="2"/>
      <c r="N16" s="2"/>
      <c r="O16" s="2"/>
      <c r="P16" s="2"/>
      <c r="Q16" s="2"/>
      <c r="R16" s="2"/>
      <c r="S16" s="2"/>
      <c r="T16" s="2">
        <f t="shared" si="0"/>
        <v>0</v>
      </c>
    </row>
    <row r="17" spans="1:20" x14ac:dyDescent="0.3">
      <c r="A17" s="2">
        <v>12</v>
      </c>
      <c r="B17" s="8"/>
      <c r="C17" s="8" t="s">
        <v>33</v>
      </c>
      <c r="D17" s="2"/>
      <c r="E17" s="2"/>
      <c r="F17" s="2"/>
      <c r="G17" s="2"/>
      <c r="H17" s="2"/>
      <c r="I17" s="2"/>
      <c r="J17" s="2"/>
      <c r="K17" s="2"/>
      <c r="L17" s="2"/>
      <c r="M17" s="2"/>
      <c r="N17" s="2"/>
      <c r="O17" s="2"/>
      <c r="P17" s="2"/>
      <c r="Q17" s="2"/>
      <c r="R17" s="2"/>
      <c r="S17" s="2"/>
      <c r="T17" s="2">
        <f t="shared" si="0"/>
        <v>0</v>
      </c>
    </row>
    <row r="18" spans="1:20" x14ac:dyDescent="0.3">
      <c r="A18" s="2">
        <v>13</v>
      </c>
      <c r="B18" s="8"/>
      <c r="C18" s="8" t="s">
        <v>33</v>
      </c>
      <c r="D18" s="2"/>
      <c r="E18" s="2"/>
      <c r="F18" s="2"/>
      <c r="G18" s="2"/>
      <c r="H18" s="2"/>
      <c r="I18" s="2"/>
      <c r="J18" s="2"/>
      <c r="K18" s="2"/>
      <c r="L18" s="2"/>
      <c r="M18" s="2"/>
      <c r="N18" s="2"/>
      <c r="O18" s="2"/>
      <c r="P18" s="2"/>
      <c r="Q18" s="2"/>
      <c r="R18" s="2"/>
      <c r="S18" s="2"/>
      <c r="T18" s="2">
        <f t="shared" si="0"/>
        <v>0</v>
      </c>
    </row>
    <row r="19" spans="1:20" x14ac:dyDescent="0.3">
      <c r="A19" s="2">
        <v>14</v>
      </c>
      <c r="B19" s="8"/>
      <c r="C19" s="8" t="s">
        <v>33</v>
      </c>
      <c r="D19" s="2"/>
      <c r="E19" s="2"/>
      <c r="F19" s="2"/>
      <c r="G19" s="2"/>
      <c r="H19" s="2"/>
      <c r="I19" s="2"/>
      <c r="J19" s="2"/>
      <c r="K19" s="2"/>
      <c r="L19" s="2"/>
      <c r="M19" s="2"/>
      <c r="N19" s="2"/>
      <c r="O19" s="2"/>
      <c r="P19" s="2"/>
      <c r="Q19" s="2"/>
      <c r="R19" s="2"/>
      <c r="S19" s="2"/>
      <c r="T19" s="2">
        <f t="shared" si="0"/>
        <v>0</v>
      </c>
    </row>
    <row r="20" spans="1:20" x14ac:dyDescent="0.3">
      <c r="A20" s="2">
        <v>15</v>
      </c>
      <c r="B20" s="8"/>
      <c r="C20" s="8" t="s">
        <v>33</v>
      </c>
      <c r="D20" s="2"/>
      <c r="E20" s="2"/>
      <c r="F20" s="2"/>
      <c r="G20" s="2"/>
      <c r="H20" s="2"/>
      <c r="I20" s="2"/>
      <c r="J20" s="2"/>
      <c r="K20" s="2"/>
      <c r="L20" s="2"/>
      <c r="M20" s="2"/>
      <c r="N20" s="2"/>
      <c r="O20" s="2"/>
      <c r="P20" s="2"/>
      <c r="Q20" s="2"/>
      <c r="R20" s="2"/>
      <c r="S20" s="2"/>
      <c r="T20" s="2">
        <f t="shared" si="0"/>
        <v>0</v>
      </c>
    </row>
    <row r="21" spans="1:20" x14ac:dyDescent="0.3">
      <c r="A21" s="2">
        <v>16</v>
      </c>
      <c r="B21" s="8"/>
      <c r="C21" s="8" t="s">
        <v>21</v>
      </c>
      <c r="D21" s="2"/>
      <c r="E21" s="2"/>
      <c r="F21" s="2"/>
      <c r="G21" s="2"/>
      <c r="H21" s="2"/>
      <c r="I21" s="2"/>
      <c r="J21" s="2"/>
      <c r="K21" s="2"/>
      <c r="L21" s="2"/>
      <c r="M21" s="2"/>
      <c r="N21" s="2"/>
      <c r="O21" s="2"/>
      <c r="P21" s="2"/>
      <c r="Q21" s="2"/>
      <c r="R21" s="2"/>
      <c r="S21" s="2"/>
      <c r="T21" s="2">
        <f t="shared" si="0"/>
        <v>0</v>
      </c>
    </row>
    <row r="22" spans="1:20" x14ac:dyDescent="0.3">
      <c r="A22" s="2">
        <v>17</v>
      </c>
      <c r="B22" s="8"/>
      <c r="C22" s="8" t="s">
        <v>21</v>
      </c>
      <c r="D22" s="2"/>
      <c r="E22" s="2"/>
      <c r="F22" s="2"/>
      <c r="G22" s="2"/>
      <c r="H22" s="2"/>
      <c r="I22" s="2"/>
      <c r="J22" s="2"/>
      <c r="K22" s="2"/>
      <c r="L22" s="2"/>
      <c r="M22" s="2"/>
      <c r="N22" s="2"/>
      <c r="O22" s="2"/>
      <c r="P22" s="2"/>
      <c r="Q22" s="2"/>
      <c r="R22" s="2"/>
      <c r="S22" s="2"/>
      <c r="T22" s="2">
        <f t="shared" si="0"/>
        <v>0</v>
      </c>
    </row>
    <row r="23" spans="1:20" x14ac:dyDescent="0.3">
      <c r="A23" s="2">
        <v>18</v>
      </c>
      <c r="B23" s="8"/>
      <c r="C23" s="8" t="s">
        <v>21</v>
      </c>
      <c r="D23" s="2"/>
      <c r="E23" s="2"/>
      <c r="F23" s="2"/>
      <c r="G23" s="2"/>
      <c r="H23" s="2"/>
      <c r="I23" s="2"/>
      <c r="J23" s="2"/>
      <c r="K23" s="2"/>
      <c r="L23" s="2"/>
      <c r="M23" s="2"/>
      <c r="N23" s="2"/>
      <c r="O23" s="2"/>
      <c r="P23" s="2"/>
      <c r="Q23" s="2"/>
      <c r="R23" s="2"/>
      <c r="S23" s="2"/>
      <c r="T23" s="2">
        <f t="shared" si="0"/>
        <v>0</v>
      </c>
    </row>
    <row r="24" spans="1:20" x14ac:dyDescent="0.3">
      <c r="A24" s="2">
        <v>19</v>
      </c>
      <c r="B24" s="8"/>
      <c r="C24" s="8" t="s">
        <v>21</v>
      </c>
      <c r="D24" s="2"/>
      <c r="E24" s="2"/>
      <c r="F24" s="2"/>
      <c r="G24" s="2"/>
      <c r="H24" s="2"/>
      <c r="I24" s="2"/>
      <c r="J24" s="2"/>
      <c r="K24" s="2"/>
      <c r="L24" s="2"/>
      <c r="M24" s="2"/>
      <c r="N24" s="2"/>
      <c r="O24" s="2"/>
      <c r="P24" s="2"/>
      <c r="Q24" s="2"/>
      <c r="R24" s="2"/>
      <c r="S24" s="2"/>
      <c r="T24" s="2">
        <f t="shared" si="0"/>
        <v>0</v>
      </c>
    </row>
    <row r="25" spans="1:20" x14ac:dyDescent="0.3">
      <c r="A25" s="2">
        <v>20</v>
      </c>
      <c r="B25" s="8"/>
      <c r="C25" s="8" t="s">
        <v>21</v>
      </c>
      <c r="D25" s="2"/>
      <c r="E25" s="2"/>
      <c r="F25" s="2"/>
      <c r="G25" s="2"/>
      <c r="H25" s="2"/>
      <c r="I25" s="2"/>
      <c r="J25" s="2"/>
      <c r="K25" s="2"/>
      <c r="L25" s="2"/>
      <c r="M25" s="2"/>
      <c r="N25" s="2"/>
      <c r="O25" s="2"/>
      <c r="P25" s="2"/>
      <c r="Q25" s="2"/>
      <c r="R25" s="2"/>
      <c r="S25" s="2"/>
      <c r="T25" s="2">
        <f t="shared" si="0"/>
        <v>0</v>
      </c>
    </row>
    <row r="26" spans="1:20" x14ac:dyDescent="0.3">
      <c r="A26" s="2">
        <v>21</v>
      </c>
      <c r="B26" s="8"/>
      <c r="C26" s="8" t="s">
        <v>21</v>
      </c>
      <c r="D26" s="2"/>
      <c r="E26" s="2"/>
      <c r="F26" s="2"/>
      <c r="G26" s="2"/>
      <c r="H26" s="2"/>
      <c r="I26" s="2"/>
      <c r="J26" s="2"/>
      <c r="K26" s="2"/>
      <c r="L26" s="2"/>
      <c r="M26" s="2"/>
      <c r="N26" s="2"/>
      <c r="O26" s="2"/>
      <c r="P26" s="2"/>
      <c r="Q26" s="2"/>
      <c r="R26" s="2"/>
      <c r="S26" s="2"/>
      <c r="T26" s="2">
        <f t="shared" si="0"/>
        <v>0</v>
      </c>
    </row>
    <row r="27" spans="1:20" x14ac:dyDescent="0.3">
      <c r="A27" s="2">
        <v>22</v>
      </c>
      <c r="B27" s="8"/>
      <c r="C27" s="8" t="s">
        <v>21</v>
      </c>
      <c r="D27" s="2"/>
      <c r="E27" s="2"/>
      <c r="F27" s="2"/>
      <c r="G27" s="2"/>
      <c r="H27" s="2"/>
      <c r="I27" s="2"/>
      <c r="J27" s="2"/>
      <c r="K27" s="2"/>
      <c r="L27" s="2"/>
      <c r="M27" s="2"/>
      <c r="N27" s="2"/>
      <c r="O27" s="2"/>
      <c r="P27" s="2"/>
      <c r="Q27" s="2"/>
      <c r="R27" s="2"/>
      <c r="S27" s="2"/>
      <c r="T27" s="2">
        <f t="shared" si="0"/>
        <v>0</v>
      </c>
    </row>
    <row r="28" spans="1:20" x14ac:dyDescent="0.3">
      <c r="A28" s="2">
        <v>23</v>
      </c>
      <c r="B28" s="8"/>
      <c r="C28" s="8" t="s">
        <v>21</v>
      </c>
      <c r="D28" s="2"/>
      <c r="E28" s="2"/>
      <c r="F28" s="2"/>
      <c r="G28" s="2"/>
      <c r="H28" s="2"/>
      <c r="I28" s="2"/>
      <c r="J28" s="2"/>
      <c r="K28" s="2"/>
      <c r="L28" s="2"/>
      <c r="M28" s="2"/>
      <c r="N28" s="2"/>
      <c r="O28" s="2"/>
      <c r="P28" s="2"/>
      <c r="Q28" s="2"/>
      <c r="R28" s="2"/>
      <c r="S28" s="2"/>
      <c r="T28" s="2">
        <f t="shared" si="0"/>
        <v>0</v>
      </c>
    </row>
    <row r="29" spans="1:20" x14ac:dyDescent="0.3">
      <c r="A29" s="2">
        <v>24</v>
      </c>
      <c r="B29" s="8"/>
      <c r="C29" s="8" t="s">
        <v>21</v>
      </c>
      <c r="D29" s="2"/>
      <c r="E29" s="2"/>
      <c r="F29" s="2"/>
      <c r="G29" s="2"/>
      <c r="H29" s="2"/>
      <c r="I29" s="2"/>
      <c r="J29" s="2"/>
      <c r="K29" s="2"/>
      <c r="L29" s="2"/>
      <c r="M29" s="2"/>
      <c r="N29" s="2"/>
      <c r="O29" s="2"/>
      <c r="P29" s="2"/>
      <c r="Q29" s="2"/>
      <c r="R29" s="2"/>
      <c r="S29" s="2"/>
      <c r="T29" s="2">
        <f t="shared" si="0"/>
        <v>0</v>
      </c>
    </row>
    <row r="30" spans="1:20" x14ac:dyDescent="0.3">
      <c r="A30" s="2">
        <v>25</v>
      </c>
      <c r="B30" s="8"/>
      <c r="C30" s="8" t="s">
        <v>21</v>
      </c>
      <c r="D30" s="2"/>
      <c r="E30" s="2"/>
      <c r="F30" s="2"/>
      <c r="G30" s="2"/>
      <c r="H30" s="2"/>
      <c r="I30" s="2"/>
      <c r="J30" s="2"/>
      <c r="K30" s="2"/>
      <c r="L30" s="2"/>
      <c r="M30" s="2"/>
      <c r="N30" s="2"/>
      <c r="O30" s="2"/>
      <c r="P30" s="2"/>
      <c r="Q30" s="2"/>
      <c r="R30" s="2"/>
      <c r="S30" s="2"/>
      <c r="T30" s="2">
        <f t="shared" si="0"/>
        <v>0</v>
      </c>
    </row>
    <row r="31" spans="1:20" x14ac:dyDescent="0.3">
      <c r="A31" s="2">
        <v>26</v>
      </c>
      <c r="B31" s="8"/>
      <c r="C31" s="8" t="s">
        <v>21</v>
      </c>
      <c r="D31" s="2"/>
      <c r="E31" s="2"/>
      <c r="F31" s="2"/>
      <c r="G31" s="2"/>
      <c r="H31" s="2"/>
      <c r="I31" s="2"/>
      <c r="J31" s="2"/>
      <c r="K31" s="2"/>
      <c r="L31" s="2"/>
      <c r="M31" s="2"/>
      <c r="N31" s="2"/>
      <c r="O31" s="2"/>
      <c r="P31" s="2"/>
      <c r="Q31" s="2"/>
      <c r="R31" s="2"/>
      <c r="S31" s="2"/>
      <c r="T31" s="2">
        <f t="shared" si="0"/>
        <v>0</v>
      </c>
    </row>
    <row r="32" spans="1:20" x14ac:dyDescent="0.3">
      <c r="A32" s="2">
        <v>27</v>
      </c>
      <c r="B32" s="8"/>
      <c r="C32" s="8" t="s">
        <v>21</v>
      </c>
      <c r="D32" s="2"/>
      <c r="E32" s="2"/>
      <c r="F32" s="2"/>
      <c r="G32" s="2"/>
      <c r="H32" s="2"/>
      <c r="I32" s="2"/>
      <c r="J32" s="2"/>
      <c r="K32" s="2"/>
      <c r="L32" s="2"/>
      <c r="M32" s="2"/>
      <c r="N32" s="2"/>
      <c r="O32" s="2"/>
      <c r="P32" s="2"/>
      <c r="Q32" s="2"/>
      <c r="R32" s="2"/>
      <c r="S32" s="2"/>
      <c r="T32" s="2">
        <f t="shared" si="0"/>
        <v>0</v>
      </c>
    </row>
    <row r="33" spans="1:20" x14ac:dyDescent="0.3">
      <c r="A33" s="2">
        <v>28</v>
      </c>
      <c r="B33" s="8"/>
      <c r="C33" s="8" t="s">
        <v>21</v>
      </c>
      <c r="D33" s="2"/>
      <c r="E33" s="2"/>
      <c r="F33" s="2"/>
      <c r="G33" s="2"/>
      <c r="H33" s="2"/>
      <c r="I33" s="2"/>
      <c r="J33" s="2"/>
      <c r="K33" s="2"/>
      <c r="L33" s="2"/>
      <c r="M33" s="2"/>
      <c r="N33" s="2"/>
      <c r="O33" s="2"/>
      <c r="P33" s="2"/>
      <c r="Q33" s="2"/>
      <c r="R33" s="2"/>
      <c r="S33" s="2"/>
      <c r="T33" s="2">
        <f t="shared" si="0"/>
        <v>0</v>
      </c>
    </row>
    <row r="34" spans="1:20" x14ac:dyDescent="0.3">
      <c r="A34" s="2">
        <v>29</v>
      </c>
      <c r="B34" s="8"/>
      <c r="C34" s="8" t="s">
        <v>21</v>
      </c>
      <c r="D34" s="2"/>
      <c r="E34" s="2"/>
      <c r="F34" s="2"/>
      <c r="G34" s="2"/>
      <c r="H34" s="2"/>
      <c r="I34" s="2"/>
      <c r="J34" s="2"/>
      <c r="K34" s="2"/>
      <c r="L34" s="2"/>
      <c r="M34" s="2"/>
      <c r="N34" s="2"/>
      <c r="O34" s="2"/>
      <c r="P34" s="2"/>
      <c r="Q34" s="2"/>
      <c r="R34" s="2"/>
      <c r="S34" s="2"/>
      <c r="T34" s="2">
        <f t="shared" si="0"/>
        <v>0</v>
      </c>
    </row>
    <row r="35" spans="1:20" x14ac:dyDescent="0.3">
      <c r="A35" s="2">
        <v>30</v>
      </c>
      <c r="B35" s="8"/>
      <c r="C35" s="2" t="s">
        <v>21</v>
      </c>
      <c r="D35" s="2"/>
      <c r="E35" s="2"/>
      <c r="F35" s="2"/>
      <c r="G35" s="2"/>
      <c r="H35" s="2"/>
      <c r="I35" s="2"/>
      <c r="J35" s="2"/>
      <c r="K35" s="2"/>
      <c r="L35" s="2"/>
      <c r="M35" s="2"/>
      <c r="N35" s="2"/>
      <c r="O35" s="2"/>
      <c r="P35" s="2"/>
      <c r="Q35" s="2"/>
      <c r="R35" s="2"/>
      <c r="S35" s="2"/>
      <c r="T35" s="2">
        <f t="shared" si="0"/>
        <v>0</v>
      </c>
    </row>
    <row r="36" spans="1:20" x14ac:dyDescent="0.3">
      <c r="C36" s="21"/>
    </row>
  </sheetData>
  <customSheetViews>
    <customSheetView guid="{D04156A1-F2B3-45EB-9C80-BA13128BD913}" topLeftCell="C1">
      <selection activeCell="G5" sqref="G5"/>
      <pageMargins left="0.7" right="0.7" top="0.75" bottom="0.75" header="0.3" footer="0.3"/>
      <pageSetup orientation="portrait" verticalDpi="0" r:id="rId1"/>
    </customSheetView>
    <customSheetView guid="{333AB8E3-A90C-41B6-A345-04F3D88B9AD6}" topLeftCell="C1">
      <selection activeCell="F1" sqref="F1"/>
      <pageMargins left="0.7" right="0.7" top="0.75" bottom="0.75" header="0.3" footer="0.3"/>
      <pageSetup orientation="portrait" verticalDpi="0" r:id="rId2"/>
    </customSheetView>
  </customSheetViews>
  <mergeCells count="1">
    <mergeCell ref="A1:C3"/>
  </mergeCell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6"/>
  <sheetViews>
    <sheetView workbookViewId="0">
      <selection activeCell="B6" sqref="B6:D6"/>
    </sheetView>
  </sheetViews>
  <sheetFormatPr defaultRowHeight="15.6" x14ac:dyDescent="0.3"/>
  <cols>
    <col min="2" max="2" width="73.8984375" customWidth="1"/>
    <col min="3" max="3" width="10.09765625" bestFit="1" customWidth="1"/>
    <col min="5" max="5" width="12.69921875" bestFit="1" customWidth="1"/>
  </cols>
  <sheetData>
    <row r="3" spans="1:5" ht="46.95" customHeight="1" x14ac:dyDescent="0.3">
      <c r="B3" s="30" t="s">
        <v>65</v>
      </c>
      <c r="C3" s="30"/>
      <c r="D3" s="30"/>
    </row>
    <row r="4" spans="1:5" x14ac:dyDescent="0.3">
      <c r="B4" s="17" t="s">
        <v>18</v>
      </c>
    </row>
    <row r="6" spans="1:5" ht="140.25" customHeight="1" x14ac:dyDescent="0.3">
      <c r="B6" s="29" t="s">
        <v>66</v>
      </c>
      <c r="C6" s="29"/>
      <c r="D6" s="29"/>
    </row>
    <row r="9" spans="1:5" x14ac:dyDescent="0.3">
      <c r="B9" s="15" t="s">
        <v>49</v>
      </c>
      <c r="C9" s="28" t="s">
        <v>53</v>
      </c>
      <c r="D9" s="28"/>
      <c r="E9" s="28"/>
    </row>
    <row r="10" spans="1:5" ht="30.6" customHeight="1" x14ac:dyDescent="0.3">
      <c r="B10" s="5" t="s">
        <v>18</v>
      </c>
      <c r="C10" s="23" t="s">
        <v>50</v>
      </c>
      <c r="D10" s="25" t="s">
        <v>52</v>
      </c>
      <c r="E10" s="23" t="s">
        <v>51</v>
      </c>
    </row>
    <row r="11" spans="1:5" ht="31.2" x14ac:dyDescent="0.3">
      <c r="A11" s="2" t="s">
        <v>1</v>
      </c>
      <c r="B11" s="16" t="s">
        <v>34</v>
      </c>
      <c r="C11" s="2">
        <v>1</v>
      </c>
      <c r="D11" s="2">
        <v>2</v>
      </c>
      <c r="E11" s="2">
        <v>3</v>
      </c>
    </row>
    <row r="12" spans="1:5" x14ac:dyDescent="0.3">
      <c r="A12" s="2" t="s">
        <v>2</v>
      </c>
      <c r="B12" s="16" t="s">
        <v>35</v>
      </c>
      <c r="C12" s="2">
        <v>3</v>
      </c>
      <c r="D12" s="2">
        <v>2</v>
      </c>
      <c r="E12" s="2">
        <v>1</v>
      </c>
    </row>
    <row r="13" spans="1:5" x14ac:dyDescent="0.3">
      <c r="A13" s="2" t="s">
        <v>4</v>
      </c>
      <c r="B13" s="16" t="s">
        <v>67</v>
      </c>
      <c r="C13" s="2">
        <v>1</v>
      </c>
      <c r="D13" s="2">
        <v>2</v>
      </c>
      <c r="E13" s="2">
        <v>3</v>
      </c>
    </row>
    <row r="14" spans="1:5" ht="31.2" x14ac:dyDescent="0.3">
      <c r="A14" s="2" t="s">
        <v>5</v>
      </c>
      <c r="B14" s="16" t="s">
        <v>36</v>
      </c>
      <c r="C14" s="2">
        <v>1</v>
      </c>
      <c r="D14" s="2">
        <v>2</v>
      </c>
      <c r="E14" s="2">
        <v>3</v>
      </c>
    </row>
    <row r="15" spans="1:5" x14ac:dyDescent="0.3">
      <c r="A15" s="2" t="s">
        <v>6</v>
      </c>
      <c r="B15" s="16" t="s">
        <v>37</v>
      </c>
      <c r="C15" s="2">
        <v>1</v>
      </c>
      <c r="D15" s="2">
        <v>2</v>
      </c>
      <c r="E15" s="2">
        <v>3</v>
      </c>
    </row>
    <row r="16" spans="1:5" x14ac:dyDescent="0.3">
      <c r="A16" s="2" t="s">
        <v>7</v>
      </c>
      <c r="B16" s="16" t="s">
        <v>38</v>
      </c>
      <c r="C16" s="2">
        <v>1</v>
      </c>
      <c r="D16" s="2">
        <v>2</v>
      </c>
      <c r="E16" s="2">
        <v>3</v>
      </c>
    </row>
    <row r="17" spans="1:5" ht="31.2" x14ac:dyDescent="0.3">
      <c r="A17" s="2" t="s">
        <v>8</v>
      </c>
      <c r="B17" s="16" t="s">
        <v>39</v>
      </c>
      <c r="C17" s="2">
        <v>3</v>
      </c>
      <c r="D17" s="2">
        <v>2</v>
      </c>
      <c r="E17" s="2">
        <v>1</v>
      </c>
    </row>
    <row r="18" spans="1:5" x14ac:dyDescent="0.3">
      <c r="A18" s="2" t="s">
        <v>9</v>
      </c>
      <c r="B18" s="16" t="s">
        <v>40</v>
      </c>
      <c r="C18" s="2">
        <v>1</v>
      </c>
      <c r="D18" s="2">
        <v>2</v>
      </c>
      <c r="E18" s="2">
        <v>3</v>
      </c>
    </row>
    <row r="19" spans="1:5" ht="31.2" x14ac:dyDescent="0.3">
      <c r="A19" s="2" t="s">
        <v>10</v>
      </c>
      <c r="B19" s="16" t="s">
        <v>41</v>
      </c>
      <c r="C19" s="2">
        <v>3</v>
      </c>
      <c r="D19" s="2">
        <v>2</v>
      </c>
      <c r="E19" s="2">
        <v>1</v>
      </c>
    </row>
    <row r="20" spans="1:5" x14ac:dyDescent="0.3">
      <c r="A20" s="2" t="s">
        <v>11</v>
      </c>
      <c r="B20" s="16" t="s">
        <v>42</v>
      </c>
      <c r="C20" s="2">
        <v>1</v>
      </c>
      <c r="D20" s="2">
        <v>2</v>
      </c>
      <c r="E20" s="2">
        <v>3</v>
      </c>
    </row>
    <row r="21" spans="1:5" ht="31.2" x14ac:dyDescent="0.3">
      <c r="A21" s="2" t="s">
        <v>12</v>
      </c>
      <c r="B21" s="16" t="s">
        <v>43</v>
      </c>
      <c r="C21" s="2">
        <v>1</v>
      </c>
      <c r="D21" s="2">
        <v>2</v>
      </c>
      <c r="E21" s="2">
        <v>3</v>
      </c>
    </row>
    <row r="22" spans="1:5" ht="31.2" x14ac:dyDescent="0.3">
      <c r="A22" s="2" t="s">
        <v>13</v>
      </c>
      <c r="B22" s="16" t="s">
        <v>44</v>
      </c>
      <c r="C22" s="2">
        <v>3</v>
      </c>
      <c r="D22" s="2">
        <v>2</v>
      </c>
      <c r="E22" s="2">
        <v>1</v>
      </c>
    </row>
    <row r="23" spans="1:5" x14ac:dyDescent="0.3">
      <c r="A23" s="2" t="s">
        <v>14</v>
      </c>
      <c r="B23" s="16" t="s">
        <v>46</v>
      </c>
      <c r="C23" s="2">
        <v>1</v>
      </c>
      <c r="D23" s="2">
        <v>2</v>
      </c>
      <c r="E23" s="2">
        <v>3</v>
      </c>
    </row>
    <row r="24" spans="1:5" x14ac:dyDescent="0.3">
      <c r="A24" s="2" t="s">
        <v>15</v>
      </c>
      <c r="B24" s="16" t="s">
        <v>45</v>
      </c>
      <c r="C24" s="2">
        <v>1</v>
      </c>
      <c r="D24" s="2">
        <v>2</v>
      </c>
      <c r="E24" s="2">
        <v>3</v>
      </c>
    </row>
    <row r="25" spans="1:5" x14ac:dyDescent="0.3">
      <c r="A25" s="2" t="s">
        <v>16</v>
      </c>
      <c r="B25" s="16" t="s">
        <v>47</v>
      </c>
      <c r="C25" s="2">
        <v>1</v>
      </c>
      <c r="D25" s="2">
        <v>2</v>
      </c>
      <c r="E25" s="2">
        <v>3</v>
      </c>
    </row>
    <row r="26" spans="1:5" x14ac:dyDescent="0.3">
      <c r="A26" s="2" t="s">
        <v>17</v>
      </c>
      <c r="B26" s="16" t="s">
        <v>48</v>
      </c>
      <c r="C26" s="2">
        <v>3</v>
      </c>
      <c r="D26" s="2">
        <v>2</v>
      </c>
      <c r="E26" s="2">
        <v>1</v>
      </c>
    </row>
  </sheetData>
  <customSheetViews>
    <customSheetView guid="{D04156A1-F2B3-45EB-9C80-BA13128BD913}" topLeftCell="A2">
      <selection activeCell="B6" sqref="B6:D6"/>
      <pageMargins left="0.7" right="0.7" top="0.75" bottom="0.75" header="0.3" footer="0.3"/>
    </customSheetView>
    <customSheetView guid="{333AB8E3-A90C-41B6-A345-04F3D88B9AD6}" topLeftCell="A2">
      <selection activeCell="B3" sqref="B3:D3"/>
      <pageMargins left="0.7" right="0.7" top="0.75" bottom="0.75" header="0.3" footer="0.3"/>
    </customSheetView>
  </customSheetViews>
  <mergeCells count="3">
    <mergeCell ref="C9:E9"/>
    <mergeCell ref="B6:D6"/>
    <mergeCell ref="B3:D3"/>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ED9765236BB44DA61196B9D370EF98" ma:contentTypeVersion="0" ma:contentTypeDescription="Create a new document." ma:contentTypeScope="" ma:versionID="b31d24d5bc6249f5cb0acd9b6b431b6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BC1E1-F6C4-4A59-B57E-89F3BA667320}">
  <ds:schemaRefs>
    <ds:schemaRef ds:uri="http://schemas.microsoft.com/sharepoint/v3/contenttype/forms"/>
  </ds:schemaRefs>
</ds:datastoreItem>
</file>

<file path=customXml/itemProps2.xml><?xml version="1.0" encoding="utf-8"?>
<ds:datastoreItem xmlns:ds="http://schemas.openxmlformats.org/officeDocument/2006/customXml" ds:itemID="{2008B687-6C63-4989-928E-044A57619872}">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51EBCF7-20CE-441B-81B6-603B15EC1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Resultados</vt:lpstr>
      <vt:lpstr>Hoja de Calificación</vt:lpstr>
      <vt:lpstr>Guia de Calificación_Escala GEM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Flammer</dc:creator>
  <cp:lastModifiedBy>Carmen Morcos</cp:lastModifiedBy>
  <cp:lastPrinted>2012-02-13T19:30:41Z</cp:lastPrinted>
  <dcterms:created xsi:type="dcterms:W3CDTF">2012-01-22T18:45:57Z</dcterms:created>
  <dcterms:modified xsi:type="dcterms:W3CDTF">2017-03-29T15:42:18Z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0x01010076ED9765236BB44DA61196B9D370EF98</vt:lpwstr>
  </property>
  <property fmtid="{D5CDD505-2E9C-101B-9397-08002B2CF9AE}" pid="3" name="_NewReviewCycle">
    <vt:lpwstr/>
  </property>
</Properties>
</file>